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2120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<sst xmlns="http://schemas.openxmlformats.org/spreadsheetml/2006/main" count="114" uniqueCount="107">
  <si>
    <t>DUNDEE TOWNSHIP</t>
  </si>
  <si>
    <t>179 Main Street</t>
  </si>
  <si>
    <t>Dundee, Michigan 48131</t>
  </si>
  <si>
    <t>PH:    (734) 529-2650     -     FX:    (734) 529-5909</t>
  </si>
  <si>
    <t>Date of Application</t>
  </si>
  <si>
    <t xml:space="preserve">State Owned  </t>
  </si>
  <si>
    <t xml:space="preserve"> Yes       No</t>
  </si>
  <si>
    <t>I. JOB LOCATION</t>
  </si>
  <si>
    <t>Parcel Tax ID #</t>
  </si>
  <si>
    <t>Name of Owner/Agent</t>
  </si>
  <si>
    <t>Has a building permit been obtained for this project?</t>
  </si>
  <si>
    <t xml:space="preserve">              YES</t>
  </si>
  <si>
    <t xml:space="preserve">        NO </t>
  </si>
  <si>
    <t xml:space="preserve">          NOT REQUIRED</t>
  </si>
  <si>
    <t>Street Address &amp; Job Location (Street No. and Name</t>
  </si>
  <si>
    <t>City/Village</t>
  </si>
  <si>
    <t>Township</t>
  </si>
  <si>
    <t>County</t>
  </si>
  <si>
    <t>II. CONTRACTOR/HOMEOWNER INFORMATION</t>
  </si>
  <si>
    <t xml:space="preserve">            Contractor           Homeowner Name (Check Appropriate Box) </t>
  </si>
  <si>
    <t>Expiration Date</t>
  </si>
  <si>
    <t>Address (Street No. and Name)</t>
  </si>
  <si>
    <t>City</t>
  </si>
  <si>
    <t>State</t>
  </si>
  <si>
    <t>Zip Code</t>
  </si>
  <si>
    <t>Telephone Number</t>
  </si>
  <si>
    <t>Federal Employer ID Number (or reason for exemption)</t>
  </si>
  <si>
    <t>Worker's Compensation Insurance Carrier (or reason for exemption)</t>
  </si>
  <si>
    <t>MESC Employer Number (or reason for exemption)</t>
  </si>
  <si>
    <t>ELECTRICAL PERMIT APPLICATION</t>
  </si>
  <si>
    <r>
      <t xml:space="preserve">(permit application </t>
    </r>
    <r>
      <rPr>
        <b/>
        <i/>
        <u val="single"/>
        <sz val="10"/>
        <rFont val="Arial"/>
        <family val="2"/>
      </rPr>
      <t>MUST</t>
    </r>
    <r>
      <rPr>
        <sz val="10"/>
        <rFont val="Arial"/>
        <family val="0"/>
      </rPr>
      <t xml:space="preserve"> be signed on back of form)</t>
    </r>
  </si>
  <si>
    <t>State License Number</t>
  </si>
  <si>
    <t>State Registration Number</t>
  </si>
  <si>
    <t>Local Licensing Jurisdiction</t>
  </si>
  <si>
    <t>Local License Number</t>
  </si>
  <si>
    <t>III. TYPE OF JOB</t>
  </si>
  <si>
    <t>Single Family              Other</t>
  </si>
  <si>
    <t>2.          Remodel           5.          Remodel</t>
  </si>
  <si>
    <t xml:space="preserve">     10.        Modular Home Setup</t>
  </si>
  <si>
    <t xml:space="preserve">       9.        Mobile Home Setup</t>
  </si>
  <si>
    <t xml:space="preserve">       8.        Special Inspection</t>
  </si>
  <si>
    <t xml:space="preserve">       7.        Well Pump</t>
  </si>
  <si>
    <t>3.          Addition            6.          Service Only</t>
  </si>
  <si>
    <t xml:space="preserve">1.          New                 4.           AC  </t>
  </si>
  <si>
    <t>IV. PLAN REVIEW REQUIRED</t>
  </si>
  <si>
    <t xml:space="preserve">Plans are required for all building types and shall be prepared by or under the direct supervision of an architect or engineer  </t>
  </si>
  <si>
    <t xml:space="preserve">licensed pursuant to Act No. 299 of the Public Acts of 1980, as amended, and shall bear that architect's or engineer's signature and </t>
  </si>
  <si>
    <t>seal, except:</t>
  </si>
  <si>
    <t xml:space="preserve">                  When the electrical system rating does not exceed 400 amps and the building is not over 3,500 square feet in area.</t>
  </si>
  <si>
    <t xml:space="preserve">                  Work completed by a governmental subdivision or state agency costing less than $15,000.00</t>
  </si>
  <si>
    <t>PLANS MUST BE SUBMITTED BEFORE A PERMIT CAN BE ISSUED. MINIMUM FEE $90.00 / $50.00 PER HOUR</t>
  </si>
  <si>
    <t>Initial</t>
  </si>
  <si>
    <t>What is the rating of the service or feeder in ampere?</t>
  </si>
  <si>
    <t>What is the building size in square feet?</t>
  </si>
  <si>
    <t>Have plans been submitted?</t>
  </si>
  <si>
    <t>COMPLETE PAGE 2</t>
  </si>
  <si>
    <t>every 100 sq. ft. thereafter</t>
  </si>
  <si>
    <t>(fee covers up to 2 inspections)</t>
  </si>
  <si>
    <t>Over 200 Amp through 600 Amp</t>
  </si>
  <si>
    <t>Over 600 Amp through 800 Amp</t>
  </si>
  <si>
    <t>Over 800 Amp through 1200 Amp</t>
  </si>
  <si>
    <t>Over 1200 Amp GFI only</t>
  </si>
  <si>
    <t>Fire Alarms - 11-20 devices</t>
  </si>
  <si>
    <t xml:space="preserve">FEE </t>
  </si>
  <si>
    <t># ITEMS</t>
  </si>
  <si>
    <t>TOTAL</t>
  </si>
  <si>
    <t>TOTAL FEES</t>
  </si>
  <si>
    <t>Signature of Licensee or Homeowner (Homeowner must also sign affidavit)</t>
  </si>
  <si>
    <r>
      <t xml:space="preserve">Make Checks Payable To: </t>
    </r>
    <r>
      <rPr>
        <b/>
        <i/>
        <u val="single"/>
        <sz val="10"/>
        <rFont val="Arial"/>
        <family val="2"/>
      </rPr>
      <t>"Dundee Township"</t>
    </r>
  </si>
  <si>
    <t>Units 21 to 50 K.V.A.. or H.P..</t>
  </si>
  <si>
    <t>Units 51 K.V.A.. or H.P.. and Over</t>
  </si>
  <si>
    <t xml:space="preserve"> </t>
  </si>
  <si>
    <t>1. Application Fee (non-refundable)</t>
  </si>
  <si>
    <t xml:space="preserve">2. New Single Family dwelling up to 2,000 sq. ft. </t>
  </si>
  <si>
    <t>3. Modular Manufactured</t>
  </si>
  <si>
    <t>4. Service through 200 Amp</t>
  </si>
  <si>
    <t>5. Circuits (each)</t>
  </si>
  <si>
    <t>6. Lighting fixtures (luminairs) per 25</t>
  </si>
  <si>
    <t>7. Dishwasher/Garbage Disposal (each)</t>
  </si>
  <si>
    <t>8. Furnace - Unit Heater</t>
  </si>
  <si>
    <t>9. Electrical Heating Units (baseboard) (each)</t>
  </si>
  <si>
    <t>10. Power Outlets (ranges, dryers, etc.) (each)</t>
  </si>
  <si>
    <t>11. Signs: Unit</t>
  </si>
  <si>
    <t>12. Letter</t>
  </si>
  <si>
    <t>13. Neon-each 25 feet</t>
  </si>
  <si>
    <t>14. Feeder - Bus Ducts, etc. - per 50 feet</t>
  </si>
  <si>
    <t>15. Mobile Home Park Site</t>
  </si>
  <si>
    <t>16. Recreational Vehicle Park Site</t>
  </si>
  <si>
    <t>17. Units up to 20 K.V.A.. or H.P..</t>
  </si>
  <si>
    <t>18. Fire Alarms - Up to 10 devices</t>
  </si>
  <si>
    <t>19. Fire Alarms - over 20 devices (each)</t>
  </si>
  <si>
    <t>20. Energy Retrofit - Temp. Control</t>
  </si>
  <si>
    <t>21. Conduit Only or Grounding Only</t>
  </si>
  <si>
    <t>22. Service Only (temp/new)</t>
  </si>
  <si>
    <t>23. Data/Telecommunication Outlets- up to 10 devices</t>
  </si>
  <si>
    <t xml:space="preserve">            over 10 devices (each)</t>
  </si>
  <si>
    <t>24. Above-ground Pool (1 insp)</t>
  </si>
  <si>
    <t>25. In-ground Pool (2 insp)</t>
  </si>
  <si>
    <t>26. Spas</t>
  </si>
  <si>
    <t>27. Well Pump</t>
  </si>
  <si>
    <t>28. Transfer Switch emerg/gen</t>
  </si>
  <si>
    <t>29. Concrete Encased Electrode</t>
  </si>
  <si>
    <t>A. Special/Safety Insp.</t>
  </si>
  <si>
    <t>B. Additional Inspection</t>
  </si>
  <si>
    <t>C. Final Inspection</t>
  </si>
  <si>
    <t>Revised 1-1-12</t>
  </si>
  <si>
    <t>For Inspection Call: 734-735-0143 Gary Lazette, Electrical Inspector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</si>
</sst>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>
    <font>
      <sz val="10"/>
      <name val="Arial"/>
      <family val="0"/>
    </font>
    <font>
      <sz val="9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b/>
      <sz val="13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2" fontId="3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2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/>
    </xf>
    <xf numFmtId="0" fontId="3" fillId="0" borderId="3" xfId="0" applyFont="1" applyBorder="1" applyAlignment="1">
      <alignment/>
    </xf>
    <xf numFmtId="2" fontId="3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2" fontId="3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2" fontId="5" fillId="0" borderId="3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3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2" fontId="0" fillId="0" borderId="0" xfId="0" applyNumberFormat="1" applyBorder="1" applyAlignment="1">
      <alignment/>
    </xf>
    <xf numFmtId="0" fontId="9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" xfId="0" applyBorder="1" applyAlignment="1">
      <alignment/>
    </xf>
    <xf numFmtId="2" fontId="0" fillId="0" borderId="15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4" fillId="0" borderId="0" xfId="0" applyFont="1" applyAlignment="1">
      <alignment horizontal="right"/>
    </xf>
    <xf numFmtId="0" fontId="10" fillId="0" borderId="0" xfId="0" applyFont="1" applyAlignment="1">
      <alignment/>
    </xf>
    <xf numFmtId="0" fontId="3" fillId="0" borderId="14" xfId="0" applyFont="1" applyFill="1" applyBorder="1" applyAlignment="1">
      <alignment wrapText="1"/>
    </xf>
    <xf numFmtId="2" fontId="0" fillId="0" borderId="14" xfId="0" applyNumberFormat="1" applyFill="1" applyBorder="1" applyAlignment="1">
      <alignment/>
    </xf>
    <xf numFmtId="164" fontId="4" fillId="0" borderId="14" xfId="0" applyNumberFormat="1" applyFont="1" applyBorder="1" applyAlignment="1">
      <alignment/>
    </xf>
    <xf numFmtId="0" fontId="9" fillId="0" borderId="14" xfId="0" applyFont="1" applyBorder="1" applyAlignment="1">
      <alignment wrapText="1"/>
    </xf>
    <xf numFmtId="2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5" xfId="0" applyBorder="1" applyAlignment="1">
      <alignment/>
    </xf>
    <xf numFmtId="14" fontId="0" fillId="0" borderId="4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9" xfId="0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11</xdr:row>
      <xdr:rowOff>47625</xdr:rowOff>
    </xdr:from>
    <xdr:to>
      <xdr:col>7</xdr:col>
      <xdr:colOff>523875</xdr:colOff>
      <xdr:row>11</xdr:row>
      <xdr:rowOff>133350</xdr:rowOff>
    </xdr:to>
    <xdr:sp>
      <xdr:nvSpPr>
        <xdr:cNvPr id="1" name="AutoShape 1"/>
        <xdr:cNvSpPr>
          <a:spLocks/>
        </xdr:cNvSpPr>
      </xdr:nvSpPr>
      <xdr:spPr>
        <a:xfrm flipV="1">
          <a:off x="6143625" y="197167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11</xdr:row>
      <xdr:rowOff>47625</xdr:rowOff>
    </xdr:from>
    <xdr:to>
      <xdr:col>8</xdr:col>
      <xdr:colOff>447675</xdr:colOff>
      <xdr:row>11</xdr:row>
      <xdr:rowOff>133350</xdr:rowOff>
    </xdr:to>
    <xdr:sp>
      <xdr:nvSpPr>
        <xdr:cNvPr id="2" name="AutoShape 2"/>
        <xdr:cNvSpPr>
          <a:spLocks/>
        </xdr:cNvSpPr>
      </xdr:nvSpPr>
      <xdr:spPr>
        <a:xfrm flipV="1">
          <a:off x="6600825" y="197167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15</xdr:row>
      <xdr:rowOff>38100</xdr:rowOff>
    </xdr:from>
    <xdr:to>
      <xdr:col>3</xdr:col>
      <xdr:colOff>466725</xdr:colOff>
      <xdr:row>15</xdr:row>
      <xdr:rowOff>123825</xdr:rowOff>
    </xdr:to>
    <xdr:sp>
      <xdr:nvSpPr>
        <xdr:cNvPr id="3" name="AutoShape 3"/>
        <xdr:cNvSpPr>
          <a:spLocks/>
        </xdr:cNvSpPr>
      </xdr:nvSpPr>
      <xdr:spPr>
        <a:xfrm flipV="1">
          <a:off x="3048000" y="260985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15</xdr:row>
      <xdr:rowOff>38100</xdr:rowOff>
    </xdr:from>
    <xdr:to>
      <xdr:col>5</xdr:col>
      <xdr:colOff>723900</xdr:colOff>
      <xdr:row>15</xdr:row>
      <xdr:rowOff>123825</xdr:rowOff>
    </xdr:to>
    <xdr:sp>
      <xdr:nvSpPr>
        <xdr:cNvPr id="4" name="AutoShape 4"/>
        <xdr:cNvSpPr>
          <a:spLocks/>
        </xdr:cNvSpPr>
      </xdr:nvSpPr>
      <xdr:spPr>
        <a:xfrm flipV="1">
          <a:off x="4248150" y="260985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15</xdr:row>
      <xdr:rowOff>38100</xdr:rowOff>
    </xdr:from>
    <xdr:to>
      <xdr:col>6</xdr:col>
      <xdr:colOff>314325</xdr:colOff>
      <xdr:row>15</xdr:row>
      <xdr:rowOff>123825</xdr:rowOff>
    </xdr:to>
    <xdr:sp>
      <xdr:nvSpPr>
        <xdr:cNvPr id="5" name="AutoShape 5"/>
        <xdr:cNvSpPr>
          <a:spLocks/>
        </xdr:cNvSpPr>
      </xdr:nvSpPr>
      <xdr:spPr>
        <a:xfrm flipV="1">
          <a:off x="5495925" y="260985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21</xdr:row>
      <xdr:rowOff>38100</xdr:rowOff>
    </xdr:from>
    <xdr:to>
      <xdr:col>0</xdr:col>
      <xdr:colOff>314325</xdr:colOff>
      <xdr:row>21</xdr:row>
      <xdr:rowOff>123825</xdr:rowOff>
    </xdr:to>
    <xdr:sp>
      <xdr:nvSpPr>
        <xdr:cNvPr id="6" name="AutoShape 6"/>
        <xdr:cNvSpPr>
          <a:spLocks/>
        </xdr:cNvSpPr>
      </xdr:nvSpPr>
      <xdr:spPr>
        <a:xfrm flipV="1">
          <a:off x="228600" y="358140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21</xdr:row>
      <xdr:rowOff>38100</xdr:rowOff>
    </xdr:from>
    <xdr:to>
      <xdr:col>0</xdr:col>
      <xdr:colOff>1095375</xdr:colOff>
      <xdr:row>21</xdr:row>
      <xdr:rowOff>123825</xdr:rowOff>
    </xdr:to>
    <xdr:sp>
      <xdr:nvSpPr>
        <xdr:cNvPr id="7" name="AutoShape 7"/>
        <xdr:cNvSpPr>
          <a:spLocks/>
        </xdr:cNvSpPr>
      </xdr:nvSpPr>
      <xdr:spPr>
        <a:xfrm flipV="1">
          <a:off x="1009650" y="358140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35</xdr:row>
      <xdr:rowOff>38100</xdr:rowOff>
    </xdr:from>
    <xdr:to>
      <xdr:col>0</xdr:col>
      <xdr:colOff>314325</xdr:colOff>
      <xdr:row>35</xdr:row>
      <xdr:rowOff>123825</xdr:rowOff>
    </xdr:to>
    <xdr:sp>
      <xdr:nvSpPr>
        <xdr:cNvPr id="8" name="AutoShape 8"/>
        <xdr:cNvSpPr>
          <a:spLocks/>
        </xdr:cNvSpPr>
      </xdr:nvSpPr>
      <xdr:spPr>
        <a:xfrm flipV="1">
          <a:off x="228600" y="584835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36</xdr:row>
      <xdr:rowOff>38100</xdr:rowOff>
    </xdr:from>
    <xdr:to>
      <xdr:col>0</xdr:col>
      <xdr:colOff>314325</xdr:colOff>
      <xdr:row>36</xdr:row>
      <xdr:rowOff>123825</xdr:rowOff>
    </xdr:to>
    <xdr:sp>
      <xdr:nvSpPr>
        <xdr:cNvPr id="9" name="AutoShape 9"/>
        <xdr:cNvSpPr>
          <a:spLocks/>
        </xdr:cNvSpPr>
      </xdr:nvSpPr>
      <xdr:spPr>
        <a:xfrm flipV="1">
          <a:off x="228600" y="601027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37</xdr:row>
      <xdr:rowOff>38100</xdr:rowOff>
    </xdr:from>
    <xdr:to>
      <xdr:col>0</xdr:col>
      <xdr:colOff>314325</xdr:colOff>
      <xdr:row>37</xdr:row>
      <xdr:rowOff>123825</xdr:rowOff>
    </xdr:to>
    <xdr:sp>
      <xdr:nvSpPr>
        <xdr:cNvPr id="10" name="AutoShape 10"/>
        <xdr:cNvSpPr>
          <a:spLocks/>
        </xdr:cNvSpPr>
      </xdr:nvSpPr>
      <xdr:spPr>
        <a:xfrm flipV="1">
          <a:off x="228600" y="617220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34</xdr:row>
      <xdr:rowOff>47625</xdr:rowOff>
    </xdr:from>
    <xdr:to>
      <xdr:col>2</xdr:col>
      <xdr:colOff>457200</xdr:colOff>
      <xdr:row>34</xdr:row>
      <xdr:rowOff>133350</xdr:rowOff>
    </xdr:to>
    <xdr:sp>
      <xdr:nvSpPr>
        <xdr:cNvPr id="11" name="AutoShape 11"/>
        <xdr:cNvSpPr>
          <a:spLocks/>
        </xdr:cNvSpPr>
      </xdr:nvSpPr>
      <xdr:spPr>
        <a:xfrm flipV="1">
          <a:off x="2486025" y="569595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1285875</xdr:colOff>
      <xdr:row>35</xdr:row>
      <xdr:rowOff>47625</xdr:rowOff>
    </xdr:from>
    <xdr:to>
      <xdr:col>0</xdr:col>
      <xdr:colOff>1371600</xdr:colOff>
      <xdr:row>35</xdr:row>
      <xdr:rowOff>133350</xdr:rowOff>
    </xdr:to>
    <xdr:sp>
      <xdr:nvSpPr>
        <xdr:cNvPr id="12" name="AutoShape 14"/>
        <xdr:cNvSpPr>
          <a:spLocks/>
        </xdr:cNvSpPr>
      </xdr:nvSpPr>
      <xdr:spPr>
        <a:xfrm flipV="1">
          <a:off x="1285875" y="585787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1285875</xdr:colOff>
      <xdr:row>36</xdr:row>
      <xdr:rowOff>47625</xdr:rowOff>
    </xdr:from>
    <xdr:to>
      <xdr:col>0</xdr:col>
      <xdr:colOff>1371600</xdr:colOff>
      <xdr:row>36</xdr:row>
      <xdr:rowOff>133350</xdr:rowOff>
    </xdr:to>
    <xdr:sp>
      <xdr:nvSpPr>
        <xdr:cNvPr id="13" name="AutoShape 15"/>
        <xdr:cNvSpPr>
          <a:spLocks/>
        </xdr:cNvSpPr>
      </xdr:nvSpPr>
      <xdr:spPr>
        <a:xfrm flipV="1">
          <a:off x="1285875" y="601980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1285875</xdr:colOff>
      <xdr:row>37</xdr:row>
      <xdr:rowOff>47625</xdr:rowOff>
    </xdr:from>
    <xdr:to>
      <xdr:col>0</xdr:col>
      <xdr:colOff>1371600</xdr:colOff>
      <xdr:row>37</xdr:row>
      <xdr:rowOff>133350</xdr:rowOff>
    </xdr:to>
    <xdr:sp>
      <xdr:nvSpPr>
        <xdr:cNvPr id="14" name="AutoShape 16"/>
        <xdr:cNvSpPr>
          <a:spLocks/>
        </xdr:cNvSpPr>
      </xdr:nvSpPr>
      <xdr:spPr>
        <a:xfrm flipV="1">
          <a:off x="1285875" y="618172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35</xdr:row>
      <xdr:rowOff>47625</xdr:rowOff>
    </xdr:from>
    <xdr:to>
      <xdr:col>2</xdr:col>
      <xdr:colOff>457200</xdr:colOff>
      <xdr:row>35</xdr:row>
      <xdr:rowOff>133350</xdr:rowOff>
    </xdr:to>
    <xdr:sp>
      <xdr:nvSpPr>
        <xdr:cNvPr id="15" name="AutoShape 17"/>
        <xdr:cNvSpPr>
          <a:spLocks/>
        </xdr:cNvSpPr>
      </xdr:nvSpPr>
      <xdr:spPr>
        <a:xfrm flipV="1">
          <a:off x="2486025" y="585787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37</xdr:row>
      <xdr:rowOff>47625</xdr:rowOff>
    </xdr:from>
    <xdr:to>
      <xdr:col>2</xdr:col>
      <xdr:colOff>457200</xdr:colOff>
      <xdr:row>37</xdr:row>
      <xdr:rowOff>133350</xdr:rowOff>
    </xdr:to>
    <xdr:sp>
      <xdr:nvSpPr>
        <xdr:cNvPr id="16" name="AutoShape 18"/>
        <xdr:cNvSpPr>
          <a:spLocks/>
        </xdr:cNvSpPr>
      </xdr:nvSpPr>
      <xdr:spPr>
        <a:xfrm flipV="1">
          <a:off x="2486025" y="618172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36</xdr:row>
      <xdr:rowOff>47625</xdr:rowOff>
    </xdr:from>
    <xdr:to>
      <xdr:col>2</xdr:col>
      <xdr:colOff>457200</xdr:colOff>
      <xdr:row>36</xdr:row>
      <xdr:rowOff>133350</xdr:rowOff>
    </xdr:to>
    <xdr:sp>
      <xdr:nvSpPr>
        <xdr:cNvPr id="17" name="AutoShape 19"/>
        <xdr:cNvSpPr>
          <a:spLocks/>
        </xdr:cNvSpPr>
      </xdr:nvSpPr>
      <xdr:spPr>
        <a:xfrm flipV="1">
          <a:off x="2486025" y="601980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52</xdr:row>
      <xdr:rowOff>38100</xdr:rowOff>
    </xdr:from>
    <xdr:to>
      <xdr:col>2</xdr:col>
      <xdr:colOff>47625</xdr:colOff>
      <xdr:row>52</xdr:row>
      <xdr:rowOff>123825</xdr:rowOff>
    </xdr:to>
    <xdr:sp>
      <xdr:nvSpPr>
        <xdr:cNvPr id="18" name="AutoShape 20"/>
        <xdr:cNvSpPr>
          <a:spLocks/>
        </xdr:cNvSpPr>
      </xdr:nvSpPr>
      <xdr:spPr>
        <a:xfrm flipV="1">
          <a:off x="2076450" y="842962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52</xdr:row>
      <xdr:rowOff>38100</xdr:rowOff>
    </xdr:from>
    <xdr:to>
      <xdr:col>3</xdr:col>
      <xdr:colOff>209550</xdr:colOff>
      <xdr:row>52</xdr:row>
      <xdr:rowOff>123825</xdr:rowOff>
    </xdr:to>
    <xdr:sp>
      <xdr:nvSpPr>
        <xdr:cNvPr id="19" name="AutoShape 21"/>
        <xdr:cNvSpPr>
          <a:spLocks/>
        </xdr:cNvSpPr>
      </xdr:nvSpPr>
      <xdr:spPr>
        <a:xfrm flipV="1">
          <a:off x="2790825" y="842962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52</xdr:row>
      <xdr:rowOff>47625</xdr:rowOff>
    </xdr:from>
    <xdr:to>
      <xdr:col>4</xdr:col>
      <xdr:colOff>295275</xdr:colOff>
      <xdr:row>52</xdr:row>
      <xdr:rowOff>133350</xdr:rowOff>
    </xdr:to>
    <xdr:sp>
      <xdr:nvSpPr>
        <xdr:cNvPr id="20" name="AutoShape 22"/>
        <xdr:cNvSpPr>
          <a:spLocks/>
        </xdr:cNvSpPr>
      </xdr:nvSpPr>
      <xdr:spPr>
        <a:xfrm flipV="1">
          <a:off x="3438525" y="843915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49">
      <selection activeCell="B64" sqref="B64"/>
    </sheetView>
  </sheetViews>
  <sheetFormatPr defaultColWidth="9.140625" defaultRowHeight="12.75"/>
  <cols>
    <col min="1" max="1" width="25.421875" style="0" customWidth="1"/>
    <col min="2" max="2" width="6.28125" style="0" customWidth="1"/>
    <col min="3" max="3" width="8.28125" style="0" customWidth="1"/>
    <col min="4" max="4" width="8.421875" style="0" customWidth="1"/>
    <col min="5" max="5" width="5.7109375" style="0" customWidth="1"/>
    <col min="6" max="6" width="24.8515625" style="0" customWidth="1"/>
    <col min="7" max="7" width="6.57421875" style="0" customWidth="1"/>
    <col min="8" max="8" width="8.00390625" style="0" customWidth="1"/>
    <col min="9" max="9" width="10.421875" style="0" customWidth="1"/>
  </cols>
  <sheetData>
    <row r="1" spans="1:9" ht="16.5">
      <c r="A1" s="80" t="s">
        <v>29</v>
      </c>
      <c r="B1" s="80"/>
      <c r="C1" s="80"/>
      <c r="D1" s="80"/>
      <c r="E1" s="80"/>
      <c r="F1" s="80"/>
      <c r="G1" s="81"/>
      <c r="H1" s="80"/>
      <c r="I1" s="80"/>
    </row>
    <row r="2" spans="1:9" ht="12.75">
      <c r="A2" s="1"/>
      <c r="B2" s="2"/>
      <c r="C2" s="2"/>
      <c r="D2" s="2"/>
      <c r="E2" s="2"/>
      <c r="F2" s="2"/>
      <c r="G2" s="3"/>
      <c r="H2" s="82"/>
      <c r="I2" s="82"/>
    </row>
    <row r="3" spans="1:9" ht="20.25">
      <c r="A3" s="83" t="s">
        <v>0</v>
      </c>
      <c r="B3" s="83"/>
      <c r="C3" s="83"/>
      <c r="D3" s="83"/>
      <c r="E3" s="83"/>
      <c r="F3" s="83"/>
      <c r="G3" s="84"/>
      <c r="H3" s="83"/>
      <c r="I3" s="83"/>
    </row>
    <row r="4" spans="1:9" ht="12.75">
      <c r="A4" s="85" t="s">
        <v>1</v>
      </c>
      <c r="B4" s="86"/>
      <c r="C4" s="86"/>
      <c r="D4" s="86"/>
      <c r="E4" s="86"/>
      <c r="F4" s="86"/>
      <c r="G4" s="86"/>
      <c r="H4" s="86"/>
      <c r="I4" s="86"/>
    </row>
    <row r="5" spans="1:9" ht="12.75">
      <c r="A5" s="85" t="s">
        <v>2</v>
      </c>
      <c r="B5" s="86"/>
      <c r="C5" s="86"/>
      <c r="D5" s="86"/>
      <c r="E5" s="86"/>
      <c r="F5" s="86"/>
      <c r="G5" s="86"/>
      <c r="H5" s="86"/>
      <c r="I5" s="86"/>
    </row>
    <row r="6" spans="1:9" ht="12.75">
      <c r="A6" s="89" t="s">
        <v>3</v>
      </c>
      <c r="B6" s="90"/>
      <c r="C6" s="90"/>
      <c r="D6" s="90"/>
      <c r="E6" s="90"/>
      <c r="F6" s="90"/>
      <c r="G6" s="90"/>
      <c r="H6" s="90"/>
      <c r="I6" s="90"/>
    </row>
    <row r="8" spans="2:6" ht="12.75">
      <c r="B8" s="4" t="s">
        <v>106</v>
      </c>
      <c r="E8" s="8"/>
      <c r="F8" s="4"/>
    </row>
    <row r="9" spans="2:6" ht="12.75">
      <c r="B9" s="4"/>
      <c r="E9" s="8"/>
      <c r="F9" s="4"/>
    </row>
    <row r="10" spans="2:9" ht="12.75">
      <c r="B10" s="4"/>
      <c r="E10" s="8"/>
      <c r="F10" s="4"/>
      <c r="G10" s="5" t="s">
        <v>4</v>
      </c>
      <c r="H10" s="6"/>
      <c r="I10" s="7"/>
    </row>
    <row r="11" spans="2:9" ht="12.75">
      <c r="B11" s="4"/>
      <c r="E11" s="8"/>
      <c r="F11" s="4"/>
      <c r="G11" s="87"/>
      <c r="H11" s="91"/>
      <c r="I11" s="88"/>
    </row>
    <row r="12" spans="7:9" ht="12.75">
      <c r="G12" s="12" t="s">
        <v>5</v>
      </c>
      <c r="H12" s="13"/>
      <c r="I12" s="14" t="s">
        <v>6</v>
      </c>
    </row>
    <row r="13" spans="7:9" ht="12.75">
      <c r="G13" s="51"/>
      <c r="H13" s="35"/>
      <c r="I13" s="35"/>
    </row>
    <row r="14" spans="1:9" ht="12.75">
      <c r="A14" s="15" t="s">
        <v>7</v>
      </c>
      <c r="D14" t="s">
        <v>8</v>
      </c>
      <c r="F14" s="91"/>
      <c r="G14" s="91"/>
      <c r="H14" s="91"/>
      <c r="I14" s="91"/>
    </row>
    <row r="15" spans="1:9" ht="12.75">
      <c r="A15" s="16" t="s">
        <v>9</v>
      </c>
      <c r="B15" s="6"/>
      <c r="C15" s="7"/>
      <c r="D15" s="16" t="s">
        <v>10</v>
      </c>
      <c r="E15" s="6"/>
      <c r="F15" s="6"/>
      <c r="G15" s="17"/>
      <c r="H15" s="6"/>
      <c r="I15" s="7"/>
    </row>
    <row r="16" spans="1:9" ht="12.75">
      <c r="A16" s="18"/>
      <c r="B16" s="19"/>
      <c r="C16" s="20"/>
      <c r="D16" s="18" t="s">
        <v>11</v>
      </c>
      <c r="E16" s="19"/>
      <c r="F16" s="21" t="s">
        <v>12</v>
      </c>
      <c r="G16" s="22" t="s">
        <v>13</v>
      </c>
      <c r="H16" s="19"/>
      <c r="I16" s="20"/>
    </row>
    <row r="17" spans="1:9" ht="12.75">
      <c r="A17" s="16" t="s">
        <v>14</v>
      </c>
      <c r="B17" s="6"/>
      <c r="C17" s="7"/>
      <c r="D17" s="16" t="s">
        <v>15</v>
      </c>
      <c r="E17" s="23"/>
      <c r="F17" s="16" t="s">
        <v>16</v>
      </c>
      <c r="G17" s="24"/>
      <c r="H17" s="16" t="s">
        <v>17</v>
      </c>
      <c r="I17" s="7"/>
    </row>
    <row r="18" spans="1:9" ht="12.75">
      <c r="A18" s="18"/>
      <c r="B18" s="19"/>
      <c r="C18" s="20"/>
      <c r="D18" s="87"/>
      <c r="E18" s="88"/>
      <c r="F18" s="87"/>
      <c r="G18" s="88"/>
      <c r="H18" s="87"/>
      <c r="I18" s="88"/>
    </row>
    <row r="19" spans="1:9" ht="12.75">
      <c r="A19" s="35"/>
      <c r="B19" s="35"/>
      <c r="C19" s="35"/>
      <c r="D19" s="33"/>
      <c r="E19" s="33"/>
      <c r="F19" s="33"/>
      <c r="G19" s="33"/>
      <c r="H19" s="33"/>
      <c r="I19" s="33"/>
    </row>
    <row r="20" ht="12.75">
      <c r="G20" s="25"/>
    </row>
    <row r="21" spans="1:7" ht="12.75">
      <c r="A21" s="15" t="s">
        <v>18</v>
      </c>
      <c r="E21" t="s">
        <v>30</v>
      </c>
      <c r="G21" s="25"/>
    </row>
    <row r="22" spans="1:9" ht="12.75">
      <c r="A22" s="16" t="s">
        <v>19</v>
      </c>
      <c r="B22" s="6"/>
      <c r="C22" s="6"/>
      <c r="D22" s="6"/>
      <c r="E22" s="6"/>
      <c r="F22" s="16" t="s">
        <v>31</v>
      </c>
      <c r="G22" s="26"/>
      <c r="H22" s="16" t="s">
        <v>20</v>
      </c>
      <c r="I22" s="27"/>
    </row>
    <row r="23" spans="1:9" ht="12.75">
      <c r="A23" s="37"/>
      <c r="B23" s="35"/>
      <c r="C23" s="35"/>
      <c r="D23" s="35"/>
      <c r="E23" s="35"/>
      <c r="F23" s="87"/>
      <c r="G23" s="88"/>
      <c r="H23" s="92"/>
      <c r="I23" s="88"/>
    </row>
    <row r="24" spans="1:9" ht="12.75">
      <c r="A24" s="16" t="s">
        <v>21</v>
      </c>
      <c r="B24" s="28"/>
      <c r="C24" s="28"/>
      <c r="D24" s="30"/>
      <c r="E24" s="27"/>
      <c r="F24" s="30" t="s">
        <v>32</v>
      </c>
      <c r="G24" s="29"/>
      <c r="H24" s="30" t="s">
        <v>33</v>
      </c>
      <c r="I24" s="27"/>
    </row>
    <row r="25" spans="1:9" ht="12.75">
      <c r="A25" s="87"/>
      <c r="B25" s="91"/>
      <c r="C25" s="91"/>
      <c r="D25" s="91"/>
      <c r="E25" s="88"/>
      <c r="F25" s="87"/>
      <c r="G25" s="88"/>
      <c r="H25" s="87"/>
      <c r="I25" s="88"/>
    </row>
    <row r="26" spans="1:9" ht="12.75">
      <c r="A26" s="38" t="s">
        <v>22</v>
      </c>
      <c r="B26" s="41" t="s">
        <v>23</v>
      </c>
      <c r="C26" s="42"/>
      <c r="D26" s="40" t="s">
        <v>24</v>
      </c>
      <c r="E26" s="34"/>
      <c r="F26" s="43" t="s">
        <v>34</v>
      </c>
      <c r="G26" s="42"/>
      <c r="H26" s="40" t="s">
        <v>20</v>
      </c>
      <c r="I26" s="34"/>
    </row>
    <row r="27" spans="1:9" ht="12.75">
      <c r="A27" s="39"/>
      <c r="B27" s="87"/>
      <c r="C27" s="88"/>
      <c r="D27" s="87"/>
      <c r="E27" s="88"/>
      <c r="F27" s="87"/>
      <c r="G27" s="88"/>
      <c r="H27" s="87"/>
      <c r="I27" s="88"/>
    </row>
    <row r="28" spans="1:9" ht="12.75">
      <c r="A28" s="31" t="s">
        <v>25</v>
      </c>
      <c r="B28" s="6"/>
      <c r="C28" s="6"/>
      <c r="D28" s="28"/>
      <c r="E28" s="7"/>
      <c r="F28" s="30" t="s">
        <v>26</v>
      </c>
      <c r="G28" s="17"/>
      <c r="H28" s="6"/>
      <c r="I28" s="7"/>
    </row>
    <row r="29" spans="1:9" ht="12.75">
      <c r="A29" s="87"/>
      <c r="B29" s="91"/>
      <c r="C29" s="91"/>
      <c r="D29" s="91"/>
      <c r="E29" s="88"/>
      <c r="F29" s="87"/>
      <c r="G29" s="91"/>
      <c r="H29" s="91"/>
      <c r="I29" s="88"/>
    </row>
    <row r="30" spans="1:9" ht="12.75">
      <c r="A30" s="16" t="s">
        <v>27</v>
      </c>
      <c r="B30" s="6"/>
      <c r="C30" s="7"/>
      <c r="D30" s="32"/>
      <c r="E30" s="7"/>
      <c r="F30" s="16" t="s">
        <v>28</v>
      </c>
      <c r="G30" s="17"/>
      <c r="H30" s="6"/>
      <c r="I30" s="7"/>
    </row>
    <row r="31" spans="1:9" ht="12.75">
      <c r="A31" s="87"/>
      <c r="B31" s="91"/>
      <c r="C31" s="91"/>
      <c r="D31" s="91"/>
      <c r="E31" s="88"/>
      <c r="F31" s="9"/>
      <c r="G31" s="10"/>
      <c r="H31" s="10"/>
      <c r="I31" s="11"/>
    </row>
    <row r="32" spans="1:9" ht="12.75">
      <c r="A32" s="33"/>
      <c r="B32" s="33"/>
      <c r="C32" s="33"/>
      <c r="D32" s="33"/>
      <c r="E32" s="33"/>
      <c r="F32" s="33"/>
      <c r="G32" s="33"/>
      <c r="H32" s="33"/>
      <c r="I32" s="33"/>
    </row>
    <row r="34" ht="12.75">
      <c r="A34" s="15" t="s">
        <v>35</v>
      </c>
    </row>
    <row r="35" spans="1:5" ht="12.75">
      <c r="A35" s="44" t="s">
        <v>36</v>
      </c>
      <c r="B35" s="45"/>
      <c r="C35" s="30" t="s">
        <v>41</v>
      </c>
      <c r="D35" s="30"/>
      <c r="E35" s="23"/>
    </row>
    <row r="36" spans="1:5" ht="12.75">
      <c r="A36" s="46" t="s">
        <v>43</v>
      </c>
      <c r="B36" s="36"/>
      <c r="C36" s="36" t="s">
        <v>40</v>
      </c>
      <c r="D36" s="36"/>
      <c r="E36" s="47"/>
    </row>
    <row r="37" spans="1:5" ht="12.75">
      <c r="A37" s="46" t="s">
        <v>37</v>
      </c>
      <c r="B37" s="36"/>
      <c r="C37" s="36" t="s">
        <v>39</v>
      </c>
      <c r="D37" s="36"/>
      <c r="E37" s="47"/>
    </row>
    <row r="38" spans="1:5" ht="12.75">
      <c r="A38" s="48" t="s">
        <v>42</v>
      </c>
      <c r="B38" s="49"/>
      <c r="C38" s="49" t="s">
        <v>38</v>
      </c>
      <c r="D38" s="49"/>
      <c r="E38" s="50"/>
    </row>
    <row r="41" ht="12.75">
      <c r="A41" s="15" t="s">
        <v>44</v>
      </c>
    </row>
    <row r="42" spans="1:9" ht="12.75" customHeight="1">
      <c r="A42" s="98" t="s">
        <v>45</v>
      </c>
      <c r="B42" s="99"/>
      <c r="C42" s="99"/>
      <c r="D42" s="99"/>
      <c r="E42" s="99"/>
      <c r="F42" s="99"/>
      <c r="G42" s="99"/>
      <c r="H42" s="99"/>
      <c r="I42" s="100"/>
    </row>
    <row r="43" spans="1:9" ht="12.75">
      <c r="A43" s="101" t="s">
        <v>46</v>
      </c>
      <c r="B43" s="102"/>
      <c r="C43" s="102"/>
      <c r="D43" s="102"/>
      <c r="E43" s="102"/>
      <c r="F43" s="102"/>
      <c r="G43" s="102"/>
      <c r="H43" s="102"/>
      <c r="I43" s="103"/>
    </row>
    <row r="44" spans="1:9" ht="12.75">
      <c r="A44" s="52" t="s">
        <v>47</v>
      </c>
      <c r="B44" s="36"/>
      <c r="C44" s="36"/>
      <c r="D44" s="36"/>
      <c r="E44" s="36"/>
      <c r="F44" s="36"/>
      <c r="G44" s="36"/>
      <c r="H44" s="36"/>
      <c r="I44" s="47"/>
    </row>
    <row r="45" spans="1:9" ht="12.75">
      <c r="A45" s="46" t="s">
        <v>48</v>
      </c>
      <c r="B45" s="35"/>
      <c r="C45" s="35"/>
      <c r="D45" s="35"/>
      <c r="E45" s="35"/>
      <c r="F45" s="35"/>
      <c r="G45" s="35"/>
      <c r="H45" s="35"/>
      <c r="I45" s="53"/>
    </row>
    <row r="46" spans="1:9" ht="12.75">
      <c r="A46" s="46" t="s">
        <v>49</v>
      </c>
      <c r="B46" s="35"/>
      <c r="C46" s="35"/>
      <c r="D46" s="35"/>
      <c r="E46" s="35"/>
      <c r="F46" s="35"/>
      <c r="G46" s="35"/>
      <c r="H46" s="35"/>
      <c r="I46" s="53"/>
    </row>
    <row r="47" spans="1:9" ht="12.75">
      <c r="A47" s="52" t="s">
        <v>50</v>
      </c>
      <c r="B47" s="35"/>
      <c r="C47" s="35"/>
      <c r="D47" s="35"/>
      <c r="E47" s="35"/>
      <c r="F47" s="35"/>
      <c r="G47" s="35"/>
      <c r="H47" s="36" t="s">
        <v>51</v>
      </c>
      <c r="I47" s="20"/>
    </row>
    <row r="48" spans="1:9" ht="12.75">
      <c r="A48" s="37"/>
      <c r="B48" s="35"/>
      <c r="C48" s="35"/>
      <c r="D48" s="35"/>
      <c r="E48" s="35"/>
      <c r="F48" s="35"/>
      <c r="G48" s="35"/>
      <c r="H48" s="35"/>
      <c r="I48" s="53"/>
    </row>
    <row r="49" spans="1:9" ht="12.75">
      <c r="A49" s="46" t="s">
        <v>52</v>
      </c>
      <c r="B49" s="35"/>
      <c r="C49" s="35"/>
      <c r="D49" s="19"/>
      <c r="E49" s="19"/>
      <c r="F49" s="19"/>
      <c r="G49" s="35"/>
      <c r="H49" s="35"/>
      <c r="I49" s="53"/>
    </row>
    <row r="50" spans="1:9" ht="6" customHeight="1">
      <c r="A50" s="46"/>
      <c r="B50" s="35"/>
      <c r="C50" s="35"/>
      <c r="D50" s="35"/>
      <c r="E50" s="35"/>
      <c r="F50" s="35"/>
      <c r="G50" s="35"/>
      <c r="H50" s="35"/>
      <c r="I50" s="53"/>
    </row>
    <row r="51" spans="1:9" ht="12.75">
      <c r="A51" s="46" t="s">
        <v>53</v>
      </c>
      <c r="B51" s="35"/>
      <c r="C51" s="19"/>
      <c r="D51" s="19"/>
      <c r="E51" s="19"/>
      <c r="F51" s="35"/>
      <c r="G51" s="35"/>
      <c r="H51" s="35"/>
      <c r="I51" s="53"/>
    </row>
    <row r="52" spans="1:9" ht="6" customHeight="1">
      <c r="A52" s="37"/>
      <c r="B52" s="35"/>
      <c r="C52" s="35"/>
      <c r="D52" s="35"/>
      <c r="E52" s="35"/>
      <c r="F52" s="35"/>
      <c r="G52" s="35"/>
      <c r="H52" s="35"/>
      <c r="I52" s="53"/>
    </row>
    <row r="53" spans="1:9" ht="12.75">
      <c r="A53" s="48" t="s">
        <v>54</v>
      </c>
      <c r="B53" s="19" t="s">
        <v>11</v>
      </c>
      <c r="C53" s="19"/>
      <c r="D53" s="21" t="s">
        <v>12</v>
      </c>
      <c r="E53" s="22" t="s">
        <v>13</v>
      </c>
      <c r="F53" s="19"/>
      <c r="G53" s="19"/>
      <c r="H53" s="19"/>
      <c r="I53" s="20"/>
    </row>
    <row r="58" ht="12.75">
      <c r="F58" s="15" t="s">
        <v>55</v>
      </c>
    </row>
    <row r="60" spans="2:9" ht="12.75">
      <c r="B60" s="55" t="s">
        <v>63</v>
      </c>
      <c r="C60" s="55" t="s">
        <v>64</v>
      </c>
      <c r="D60" s="55" t="s">
        <v>65</v>
      </c>
      <c r="G60" s="55" t="s">
        <v>63</v>
      </c>
      <c r="H60" s="55" t="s">
        <v>64</v>
      </c>
      <c r="I60" s="54" t="s">
        <v>65</v>
      </c>
    </row>
    <row r="61" spans="1:9" ht="22.5">
      <c r="A61" s="56" t="s">
        <v>72</v>
      </c>
      <c r="B61" s="74">
        <v>30</v>
      </c>
      <c r="C61" s="77">
        <v>1</v>
      </c>
      <c r="D61" s="74">
        <v>30</v>
      </c>
      <c r="F61" s="56" t="s">
        <v>87</v>
      </c>
      <c r="G61" s="65">
        <v>7</v>
      </c>
      <c r="H61" s="57"/>
      <c r="I61" s="62">
        <f>IF((H61&gt;=1),(G61*H61),"")</f>
      </c>
    </row>
    <row r="62" spans="1:9" ht="22.5">
      <c r="A62" s="58" t="s">
        <v>73</v>
      </c>
      <c r="B62" s="63"/>
      <c r="C62" s="60"/>
      <c r="D62" s="63"/>
      <c r="F62" s="56" t="s">
        <v>88</v>
      </c>
      <c r="G62" s="62">
        <v>6</v>
      </c>
      <c r="H62" s="57"/>
      <c r="I62" s="64">
        <f aca="true" t="shared" si="0" ref="I62:I82">IF((H62&gt;=1),(G62*H62),"")</f>
      </c>
    </row>
    <row r="63" spans="1:9" ht="12.75">
      <c r="A63" s="59"/>
      <c r="B63" s="64">
        <v>175</v>
      </c>
      <c r="C63" s="61"/>
      <c r="D63" s="64">
        <f>IF((C63&gt;=1),(B63*C63),"")</f>
      </c>
      <c r="F63" s="56" t="s">
        <v>69</v>
      </c>
      <c r="G63" s="62">
        <v>10</v>
      </c>
      <c r="H63" s="57"/>
      <c r="I63" s="64">
        <f t="shared" si="0"/>
      </c>
    </row>
    <row r="64" spans="1:9" ht="12.75">
      <c r="A64" s="56" t="s">
        <v>56</v>
      </c>
      <c r="B64" s="62">
        <v>5</v>
      </c>
      <c r="C64" s="57"/>
      <c r="D64" s="67">
        <f>IF((C64&gt;=1),(B64*C64),"")</f>
      </c>
      <c r="F64" s="56" t="s">
        <v>70</v>
      </c>
      <c r="G64" s="62">
        <v>12</v>
      </c>
      <c r="H64" s="57"/>
      <c r="I64" s="64">
        <f t="shared" si="0"/>
      </c>
    </row>
    <row r="65" spans="1:9" ht="12.75">
      <c r="A65" s="58" t="s">
        <v>74</v>
      </c>
      <c r="B65" s="63"/>
      <c r="C65" s="66"/>
      <c r="D65" s="63"/>
      <c r="F65" s="56" t="s">
        <v>89</v>
      </c>
      <c r="G65" s="62">
        <v>50</v>
      </c>
      <c r="H65" s="57"/>
      <c r="I65" s="64">
        <f t="shared" si="0"/>
      </c>
    </row>
    <row r="66" spans="1:9" ht="12.75">
      <c r="A66" s="59" t="s">
        <v>57</v>
      </c>
      <c r="B66" s="64">
        <v>130</v>
      </c>
      <c r="C66" s="18"/>
      <c r="D66" s="64">
        <f aca="true" t="shared" si="1" ref="D66:D82">IF((C66&gt;=1),(B66*C66),"")</f>
      </c>
      <c r="F66" s="56" t="s">
        <v>62</v>
      </c>
      <c r="G66" s="62">
        <v>100</v>
      </c>
      <c r="H66" s="57"/>
      <c r="I66" s="64">
        <f t="shared" si="0"/>
      </c>
    </row>
    <row r="67" spans="1:9" ht="22.5">
      <c r="A67" s="56" t="s">
        <v>75</v>
      </c>
      <c r="B67" s="62">
        <v>15</v>
      </c>
      <c r="C67" s="57"/>
      <c r="D67" s="64">
        <f t="shared" si="1"/>
      </c>
      <c r="F67" s="56" t="s">
        <v>90</v>
      </c>
      <c r="G67" s="62">
        <v>5</v>
      </c>
      <c r="H67" s="57"/>
      <c r="I67" s="64">
        <f t="shared" si="0"/>
      </c>
    </row>
    <row r="68" spans="1:9" ht="22.5">
      <c r="A68" s="56" t="s">
        <v>58</v>
      </c>
      <c r="B68" s="62">
        <v>20</v>
      </c>
      <c r="C68" s="57"/>
      <c r="D68" s="64">
        <f t="shared" si="1"/>
      </c>
      <c r="F68" s="56" t="s">
        <v>91</v>
      </c>
      <c r="G68" s="62">
        <v>45</v>
      </c>
      <c r="H68" s="57"/>
      <c r="I68" s="64">
        <f t="shared" si="0"/>
      </c>
    </row>
    <row r="69" spans="1:9" ht="22.5">
      <c r="A69" s="56" t="s">
        <v>59</v>
      </c>
      <c r="B69" s="62">
        <v>25</v>
      </c>
      <c r="C69" s="57"/>
      <c r="D69" s="64">
        <f t="shared" si="1"/>
      </c>
      <c r="F69" s="56" t="s">
        <v>92</v>
      </c>
      <c r="G69" s="62">
        <v>45</v>
      </c>
      <c r="H69" s="57"/>
      <c r="I69" s="64">
        <f t="shared" si="0"/>
      </c>
    </row>
    <row r="70" spans="1:9" ht="12.75">
      <c r="A70" s="56" t="s">
        <v>60</v>
      </c>
      <c r="B70" s="62">
        <v>30</v>
      </c>
      <c r="C70" s="57"/>
      <c r="D70" s="64">
        <f t="shared" si="1"/>
      </c>
      <c r="F70" s="56" t="s">
        <v>93</v>
      </c>
      <c r="G70" s="62">
        <v>20</v>
      </c>
      <c r="H70" s="57"/>
      <c r="I70" s="64">
        <f t="shared" si="0"/>
      </c>
    </row>
    <row r="71" spans="1:9" ht="22.5">
      <c r="A71" s="56" t="s">
        <v>61</v>
      </c>
      <c r="B71" s="62">
        <v>50</v>
      </c>
      <c r="C71" s="57"/>
      <c r="D71" s="64">
        <f t="shared" si="1"/>
      </c>
      <c r="F71" s="56" t="s">
        <v>94</v>
      </c>
      <c r="G71" s="62">
        <v>50</v>
      </c>
      <c r="H71" s="57"/>
      <c r="I71" s="64">
        <f t="shared" si="0"/>
      </c>
    </row>
    <row r="72" spans="1:9" ht="12.75">
      <c r="A72" s="56" t="s">
        <v>76</v>
      </c>
      <c r="B72" s="62">
        <v>5</v>
      </c>
      <c r="C72" s="57"/>
      <c r="D72" s="64">
        <f t="shared" si="1"/>
      </c>
      <c r="F72" s="56" t="s">
        <v>95</v>
      </c>
      <c r="G72" s="62">
        <v>5</v>
      </c>
      <c r="H72" s="57"/>
      <c r="I72" s="64">
        <f t="shared" si="0"/>
      </c>
    </row>
    <row r="73" spans="1:9" ht="22.5">
      <c r="A73" s="56" t="s">
        <v>77</v>
      </c>
      <c r="B73" s="62">
        <v>10</v>
      </c>
      <c r="C73" s="57"/>
      <c r="D73" s="64">
        <f t="shared" si="1"/>
      </c>
      <c r="F73" s="56" t="s">
        <v>96</v>
      </c>
      <c r="G73" s="62">
        <v>50</v>
      </c>
      <c r="H73" s="57"/>
      <c r="I73" s="64">
        <f t="shared" si="0"/>
      </c>
    </row>
    <row r="74" spans="1:9" ht="22.5">
      <c r="A74" s="56" t="s">
        <v>78</v>
      </c>
      <c r="B74" s="62">
        <v>5</v>
      </c>
      <c r="C74" s="57"/>
      <c r="D74" s="64">
        <f t="shared" si="1"/>
      </c>
      <c r="F74" s="56" t="s">
        <v>97</v>
      </c>
      <c r="G74" s="62">
        <v>75</v>
      </c>
      <c r="H74" s="57"/>
      <c r="I74" s="64">
        <f t="shared" si="0"/>
      </c>
    </row>
    <row r="75" spans="1:9" ht="12.75">
      <c r="A75" s="56" t="s">
        <v>79</v>
      </c>
      <c r="B75" s="62">
        <v>5</v>
      </c>
      <c r="C75" s="57"/>
      <c r="D75" s="64">
        <f t="shared" si="1"/>
      </c>
      <c r="F75" s="56" t="s">
        <v>98</v>
      </c>
      <c r="G75" s="62">
        <v>35</v>
      </c>
      <c r="H75" s="57"/>
      <c r="I75" s="64">
        <f t="shared" si="0"/>
      </c>
    </row>
    <row r="76" spans="1:9" ht="22.5">
      <c r="A76" s="56" t="s">
        <v>80</v>
      </c>
      <c r="B76" s="62">
        <v>5</v>
      </c>
      <c r="C76" s="57"/>
      <c r="D76" s="64">
        <f t="shared" si="1"/>
      </c>
      <c r="F76" s="56" t="s">
        <v>99</v>
      </c>
      <c r="G76" s="62">
        <v>10</v>
      </c>
      <c r="H76" s="57"/>
      <c r="I76" s="64">
        <f t="shared" si="0"/>
      </c>
    </row>
    <row r="77" spans="1:9" ht="22.5">
      <c r="A77" s="56" t="s">
        <v>81</v>
      </c>
      <c r="B77" s="62">
        <v>7</v>
      </c>
      <c r="C77" s="57"/>
      <c r="D77" s="64">
        <f t="shared" si="1"/>
      </c>
      <c r="F77" s="56" t="s">
        <v>100</v>
      </c>
      <c r="G77" s="62">
        <v>25</v>
      </c>
      <c r="H77" s="57"/>
      <c r="I77" s="64">
        <f t="shared" si="0"/>
      </c>
    </row>
    <row r="78" spans="1:9" ht="12.75">
      <c r="A78" s="56" t="s">
        <v>82</v>
      </c>
      <c r="B78" s="62">
        <v>10</v>
      </c>
      <c r="C78" s="57"/>
      <c r="D78" s="64">
        <f t="shared" si="1"/>
      </c>
      <c r="F78" s="56" t="s">
        <v>101</v>
      </c>
      <c r="G78" s="62">
        <v>50</v>
      </c>
      <c r="H78" s="57"/>
      <c r="I78" s="64">
        <f t="shared" si="0"/>
      </c>
    </row>
    <row r="79" spans="1:9" ht="12.75">
      <c r="A79" s="56" t="s">
        <v>83</v>
      </c>
      <c r="B79" s="62">
        <v>15</v>
      </c>
      <c r="C79" s="57"/>
      <c r="D79" s="64">
        <f t="shared" si="1"/>
      </c>
      <c r="F79" s="56" t="s">
        <v>102</v>
      </c>
      <c r="G79" s="62">
        <v>50</v>
      </c>
      <c r="H79" s="57"/>
      <c r="I79" s="64">
        <f t="shared" si="0"/>
      </c>
    </row>
    <row r="80" spans="1:9" ht="12.75">
      <c r="A80" s="56" t="s">
        <v>84</v>
      </c>
      <c r="B80" s="62">
        <v>20</v>
      </c>
      <c r="C80" s="57"/>
      <c r="D80" s="64">
        <f t="shared" si="1"/>
      </c>
      <c r="F80" s="56" t="s">
        <v>103</v>
      </c>
      <c r="G80" s="62">
        <v>50</v>
      </c>
      <c r="H80" s="57"/>
      <c r="I80" s="64">
        <f t="shared" si="0"/>
      </c>
    </row>
    <row r="81" spans="1:9" ht="22.5">
      <c r="A81" s="56" t="s">
        <v>85</v>
      </c>
      <c r="B81" s="62">
        <v>10</v>
      </c>
      <c r="C81" s="57"/>
      <c r="D81" s="64">
        <f t="shared" si="1"/>
      </c>
      <c r="F81" s="75" t="s">
        <v>104</v>
      </c>
      <c r="G81" s="76">
        <v>50</v>
      </c>
      <c r="H81" s="77">
        <v>1</v>
      </c>
      <c r="I81" s="78">
        <f t="shared" si="0"/>
        <v>50</v>
      </c>
    </row>
    <row r="82" spans="1:9" ht="12.75">
      <c r="A82" s="56" t="s">
        <v>86</v>
      </c>
      <c r="B82" s="62">
        <v>7</v>
      </c>
      <c r="C82" s="57"/>
      <c r="D82" s="64">
        <f t="shared" si="1"/>
      </c>
      <c r="F82" s="72"/>
      <c r="G82" s="73"/>
      <c r="H82" s="57"/>
      <c r="I82" s="64">
        <f t="shared" si="0"/>
      </c>
    </row>
    <row r="83" spans="1:9" ht="12.75">
      <c r="A83" s="35"/>
      <c r="B83" s="69"/>
      <c r="I83" s="25"/>
    </row>
    <row r="84" spans="4:9" ht="12.75" hidden="1">
      <c r="D84" s="68">
        <f>SUM(D61:D82)</f>
        <v>30</v>
      </c>
      <c r="I84" s="25">
        <f>SUM(I62:I82)</f>
        <v>50</v>
      </c>
    </row>
    <row r="85" spans="7:9" ht="12.75">
      <c r="G85" s="70" t="s">
        <v>66</v>
      </c>
      <c r="H85" s="93" t="s">
        <v>71</v>
      </c>
      <c r="I85" s="94"/>
    </row>
    <row r="87" spans="1:9" ht="12.75">
      <c r="A87" s="66" t="s">
        <v>67</v>
      </c>
      <c r="B87" s="6"/>
      <c r="C87" s="6"/>
      <c r="D87" s="6"/>
      <c r="E87" s="6"/>
      <c r="F87" s="6"/>
      <c r="G87" s="6"/>
      <c r="H87" s="6"/>
      <c r="I87" s="7"/>
    </row>
    <row r="88" spans="1:9" s="71" customFormat="1" ht="15">
      <c r="A88" s="95"/>
      <c r="B88" s="96"/>
      <c r="C88" s="96"/>
      <c r="D88" s="96"/>
      <c r="E88" s="96"/>
      <c r="F88" s="96"/>
      <c r="G88" s="96"/>
      <c r="H88" s="96"/>
      <c r="I88" s="97"/>
    </row>
    <row r="91" spans="1:9" ht="12.75">
      <c r="A91" s="104" t="s">
        <v>68</v>
      </c>
      <c r="B91" s="105"/>
      <c r="C91" s="105"/>
      <c r="D91" s="105"/>
      <c r="E91" s="105"/>
      <c r="F91" s="105"/>
      <c r="G91" s="105"/>
      <c r="H91" s="105"/>
      <c r="I91" s="105"/>
    </row>
    <row r="108" ht="12.75">
      <c r="A108" s="79" t="s">
        <v>105</v>
      </c>
    </row>
  </sheetData>
  <mergeCells count="28">
    <mergeCell ref="A91:I91"/>
    <mergeCell ref="A29:E29"/>
    <mergeCell ref="F29:I29"/>
    <mergeCell ref="A31:E31"/>
    <mergeCell ref="H25:I25"/>
    <mergeCell ref="F14:I14"/>
    <mergeCell ref="H85:I85"/>
    <mergeCell ref="A88:I88"/>
    <mergeCell ref="A25:E25"/>
    <mergeCell ref="B27:C27"/>
    <mergeCell ref="D27:E27"/>
    <mergeCell ref="A42:I42"/>
    <mergeCell ref="A43:I43"/>
    <mergeCell ref="D18:E18"/>
    <mergeCell ref="F27:G27"/>
    <mergeCell ref="H27:I27"/>
    <mergeCell ref="F25:G25"/>
    <mergeCell ref="A5:I5"/>
    <mergeCell ref="A6:I6"/>
    <mergeCell ref="G11:I11"/>
    <mergeCell ref="F18:G18"/>
    <mergeCell ref="H18:I18"/>
    <mergeCell ref="F23:G23"/>
    <mergeCell ref="H23:I23"/>
    <mergeCell ref="A1:I1"/>
    <mergeCell ref="H2:I2"/>
    <mergeCell ref="A3:I3"/>
    <mergeCell ref="A4:I4"/>
  </mergeCells>
  <printOptions/>
  <pageMargins left="0.25" right="0.25" top="0.5" bottom="0.5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Dundee Township</cp:lastModifiedBy>
  <cp:lastPrinted>2011-12-28T16:17:38Z</cp:lastPrinted>
  <dcterms:created xsi:type="dcterms:W3CDTF">2007-04-21T02:08:40Z</dcterms:created>
  <dcterms:modified xsi:type="dcterms:W3CDTF">2012-01-04T14:56:31Z</dcterms:modified>
  <cp:category/>
  <cp:version/>
  <cp:contentType/>
  <cp:contentStatus/>
</cp:coreProperties>
</file>